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filterPrivacy="1"/>
  <xr:revisionPtr revIDLastSave="0" documentId="13_ncr:1_{C47D5C43-19B7-46A2-A881-E7136CEEF49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6" i="1"/>
  <c r="D5" i="1" l="1"/>
  <c r="D51" i="1"/>
  <c r="D50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25" i="1"/>
  <c r="D17" i="1"/>
  <c r="D18" i="1"/>
  <c r="D19" i="1"/>
  <c r="D20" i="1"/>
  <c r="D21" i="1"/>
  <c r="D22" i="1"/>
  <c r="D8" i="1"/>
  <c r="D9" i="1"/>
  <c r="D10" i="1"/>
  <c r="D11" i="1"/>
  <c r="D12" i="1"/>
  <c r="D7" i="1"/>
  <c r="D52" i="1" l="1"/>
  <c r="D48" i="1"/>
  <c r="D13" i="1"/>
  <c r="D23" i="1"/>
  <c r="D53" i="1" l="1"/>
</calcChain>
</file>

<file path=xl/sharedStrings.xml><?xml version="1.0" encoding="utf-8"?>
<sst xmlns="http://schemas.openxmlformats.org/spreadsheetml/2006/main" count="55" uniqueCount="52">
  <si>
    <t>Смета на открытие нового офиса</t>
  </si>
  <si>
    <t>Наименование</t>
  </si>
  <si>
    <t>Цена</t>
  </si>
  <si>
    <t>Кол-во</t>
  </si>
  <si>
    <t>Сумма</t>
  </si>
  <si>
    <t>Мебель для офиса</t>
  </si>
  <si>
    <t>Стол письменный большой</t>
  </si>
  <si>
    <t xml:space="preserve">Стул офисный </t>
  </si>
  <si>
    <t>Вешалка напольная</t>
  </si>
  <si>
    <t>Стеллаж под папки</t>
  </si>
  <si>
    <t>Сейф маленький</t>
  </si>
  <si>
    <t>ПК и оргтехника</t>
  </si>
  <si>
    <t>Компьютер</t>
  </si>
  <si>
    <t>МФУ</t>
  </si>
  <si>
    <t>Сетевой фильтр</t>
  </si>
  <si>
    <t>Телефон</t>
  </si>
  <si>
    <t>Калькулятор</t>
  </si>
  <si>
    <t>Модем</t>
  </si>
  <si>
    <t>Сим-карта</t>
  </si>
  <si>
    <t>Сервер</t>
  </si>
  <si>
    <t>Папки-регистры синего цвета 80мм</t>
  </si>
  <si>
    <t xml:space="preserve">Папки скоросшиватели пластик синие </t>
  </si>
  <si>
    <t xml:space="preserve">Бумага для принтера </t>
  </si>
  <si>
    <t>Органайзер без наполнения</t>
  </si>
  <si>
    <t>Линейка</t>
  </si>
  <si>
    <t xml:space="preserve">Карандаш 0,6 </t>
  </si>
  <si>
    <t>Стержни для карандаша</t>
  </si>
  <si>
    <t>Ножницы</t>
  </si>
  <si>
    <t>Скрепки</t>
  </si>
  <si>
    <t>Корректор ленточный</t>
  </si>
  <si>
    <t>Клей-карандаш</t>
  </si>
  <si>
    <t>Ластик</t>
  </si>
  <si>
    <t>Степлер</t>
  </si>
  <si>
    <t>Скобы для степлера</t>
  </si>
  <si>
    <t>Антистеплер</t>
  </si>
  <si>
    <t>Дырокол</t>
  </si>
  <si>
    <t>Закладки цветные</t>
  </si>
  <si>
    <t>Бумага для записей</t>
  </si>
  <si>
    <t>Зажимы для бумаги маленькие</t>
  </si>
  <si>
    <t xml:space="preserve">Вертикальные накопители </t>
  </si>
  <si>
    <t>Горизонтальный накопитель</t>
  </si>
  <si>
    <t>Файлы</t>
  </si>
  <si>
    <t>Ведро</t>
  </si>
  <si>
    <t>Бухгалтер</t>
  </si>
  <si>
    <t>Уборщица</t>
  </si>
  <si>
    <t>Канцтовары и офисные принадлежности:</t>
  </si>
  <si>
    <t>Сотрудники:</t>
  </si>
  <si>
    <t>Разделитель пластиковый</t>
  </si>
  <si>
    <t>Итого</t>
  </si>
  <si>
    <t>Общий итог</t>
  </si>
  <si>
    <t>Аренда</t>
  </si>
  <si>
    <t>Офисное помещение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</si>
</sst>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4" fontId="6" fillId="0" borderId="2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5" fillId="0" borderId="10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1" fillId="2" borderId="1" xfId="0" applyFont="1" applyFill="1" applyBorder="1"/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3"/>
  <sheetViews>
    <sheetView tabSelected="1" workbookViewId="0">
      <selection activeCell="A52" sqref="A52:C52"/>
    </sheetView>
  </sheetViews>
  <sheetFormatPr defaultRowHeight="15" x14ac:dyDescent="0.25"/>
  <cols>
    <col min="1" max="1" width="35.42578125" style="1" customWidth="1"/>
    <col min="2" max="2" width="13.42578125" style="1" customWidth="1"/>
    <col min="3" max="3" width="12.42578125" style="1" customWidth="1"/>
    <col min="4" max="4" width="13.5703125" style="1" customWidth="1"/>
    <col min="5" max="16384" width="9.140625" style="1"/>
  </cols>
  <sheetData>
    <row r="1" spans="1:4" ht="15.75" x14ac:dyDescent="0.25">
      <c r="A1" s="20" t="s">
        <v>0</v>
      </c>
      <c r="B1" s="20"/>
      <c r="C1" s="20"/>
      <c r="D1" s="20"/>
    </row>
    <row r="2" spans="1:4" ht="15.75" thickBot="1" x14ac:dyDescent="0.3"/>
    <row r="3" spans="1:4" ht="15.75" thickBot="1" x14ac:dyDescent="0.3">
      <c r="A3" s="10" t="s">
        <v>1</v>
      </c>
      <c r="B3" s="11" t="s">
        <v>2</v>
      </c>
      <c r="C3" s="11" t="s">
        <v>3</v>
      </c>
      <c r="D3" s="12" t="s">
        <v>4</v>
      </c>
    </row>
    <row r="4" spans="1:4" x14ac:dyDescent="0.25">
      <c r="A4" s="17" t="s">
        <v>50</v>
      </c>
      <c r="B4" s="18"/>
      <c r="C4" s="18"/>
      <c r="D4" s="19"/>
    </row>
    <row r="5" spans="1:4" ht="15.75" thickBot="1" x14ac:dyDescent="0.3">
      <c r="A5" s="7" t="s">
        <v>51</v>
      </c>
      <c r="B5" s="8">
        <v>10000</v>
      </c>
      <c r="C5" s="8">
        <v>1</v>
      </c>
      <c r="D5" s="9">
        <f>B5*C5</f>
        <v>10000</v>
      </c>
    </row>
    <row r="6" spans="1:4" x14ac:dyDescent="0.25">
      <c r="A6" s="17" t="s">
        <v>5</v>
      </c>
      <c r="B6" s="18"/>
      <c r="C6" s="18"/>
      <c r="D6" s="19"/>
    </row>
    <row r="7" spans="1:4" x14ac:dyDescent="0.25">
      <c r="A7" s="4" t="s">
        <v>6</v>
      </c>
      <c r="B7" s="2">
        <v>7129</v>
      </c>
      <c r="C7" s="2">
        <v>1</v>
      </c>
      <c r="D7" s="5">
        <f>B7*C7</f>
        <v>7129</v>
      </c>
    </row>
    <row r="8" spans="1:4" x14ac:dyDescent="0.25">
      <c r="A8" s="4" t="s">
        <v>7</v>
      </c>
      <c r="B8" s="2">
        <v>1128</v>
      </c>
      <c r="C8" s="2">
        <v>2</v>
      </c>
      <c r="D8" s="5">
        <f t="shared" ref="D8:D12" si="0">B8*C8</f>
        <v>2256</v>
      </c>
    </row>
    <row r="9" spans="1:4" x14ac:dyDescent="0.25">
      <c r="A9" s="4" t="s">
        <v>8</v>
      </c>
      <c r="B9" s="2">
        <v>1450</v>
      </c>
      <c r="C9" s="2">
        <v>1</v>
      </c>
      <c r="D9" s="5">
        <f t="shared" si="0"/>
        <v>1450</v>
      </c>
    </row>
    <row r="10" spans="1:4" x14ac:dyDescent="0.25">
      <c r="A10" s="4" t="s">
        <v>9</v>
      </c>
      <c r="B10" s="2">
        <v>5150</v>
      </c>
      <c r="C10" s="2">
        <v>1</v>
      </c>
      <c r="D10" s="5">
        <f t="shared" si="0"/>
        <v>5150</v>
      </c>
    </row>
    <row r="11" spans="1:4" x14ac:dyDescent="0.25">
      <c r="A11" s="4" t="s">
        <v>10</v>
      </c>
      <c r="B11" s="2">
        <v>2786</v>
      </c>
      <c r="C11" s="2">
        <v>1</v>
      </c>
      <c r="D11" s="5">
        <f t="shared" si="0"/>
        <v>2786</v>
      </c>
    </row>
    <row r="12" spans="1:4" x14ac:dyDescent="0.25">
      <c r="A12" s="4" t="s">
        <v>42</v>
      </c>
      <c r="B12" s="2">
        <v>144</v>
      </c>
      <c r="C12" s="2">
        <v>1</v>
      </c>
      <c r="D12" s="5">
        <f t="shared" si="0"/>
        <v>144</v>
      </c>
    </row>
    <row r="13" spans="1:4" ht="15.75" thickBot="1" x14ac:dyDescent="0.3">
      <c r="A13" s="14" t="s">
        <v>48</v>
      </c>
      <c r="B13" s="15"/>
      <c r="C13" s="15"/>
      <c r="D13" s="6">
        <f>SUM(D7:D12)</f>
        <v>18915</v>
      </c>
    </row>
    <row r="14" spans="1:4" x14ac:dyDescent="0.25">
      <c r="A14" s="17" t="s">
        <v>11</v>
      </c>
      <c r="B14" s="21"/>
      <c r="C14" s="21"/>
      <c r="D14" s="22"/>
    </row>
    <row r="15" spans="1:4" x14ac:dyDescent="0.25">
      <c r="A15" s="4" t="s">
        <v>12</v>
      </c>
      <c r="B15" s="13">
        <v>45000</v>
      </c>
      <c r="C15" s="2">
        <v>1</v>
      </c>
      <c r="D15" s="5">
        <f>B15*C15</f>
        <v>45000</v>
      </c>
    </row>
    <row r="16" spans="1:4" x14ac:dyDescent="0.25">
      <c r="A16" s="4" t="s">
        <v>13</v>
      </c>
      <c r="B16" s="13">
        <v>13000</v>
      </c>
      <c r="C16" s="2">
        <v>1</v>
      </c>
      <c r="D16" s="5">
        <f>B16*C16</f>
        <v>13000</v>
      </c>
    </row>
    <row r="17" spans="1:4" x14ac:dyDescent="0.25">
      <c r="A17" s="4" t="s">
        <v>14</v>
      </c>
      <c r="B17" s="13">
        <v>700</v>
      </c>
      <c r="C17" s="2">
        <v>1</v>
      </c>
      <c r="D17" s="5">
        <f t="shared" ref="D17:D22" si="1">B17*C17</f>
        <v>700</v>
      </c>
    </row>
    <row r="18" spans="1:4" x14ac:dyDescent="0.25">
      <c r="A18" s="4" t="s">
        <v>15</v>
      </c>
      <c r="B18" s="13">
        <v>7000</v>
      </c>
      <c r="C18" s="2">
        <v>1</v>
      </c>
      <c r="D18" s="5">
        <f t="shared" si="1"/>
        <v>7000</v>
      </c>
    </row>
    <row r="19" spans="1:4" x14ac:dyDescent="0.25">
      <c r="A19" s="4" t="s">
        <v>16</v>
      </c>
      <c r="B19" s="13">
        <v>626</v>
      </c>
      <c r="C19" s="2">
        <v>1</v>
      </c>
      <c r="D19" s="5">
        <f t="shared" si="1"/>
        <v>626</v>
      </c>
    </row>
    <row r="20" spans="1:4" x14ac:dyDescent="0.25">
      <c r="A20" s="4" t="s">
        <v>17</v>
      </c>
      <c r="B20" s="13">
        <v>5000</v>
      </c>
      <c r="C20" s="2">
        <v>1</v>
      </c>
      <c r="D20" s="5">
        <f t="shared" si="1"/>
        <v>5000</v>
      </c>
    </row>
    <row r="21" spans="1:4" x14ac:dyDescent="0.25">
      <c r="A21" s="4" t="s">
        <v>18</v>
      </c>
      <c r="B21" s="13">
        <v>1500</v>
      </c>
      <c r="C21" s="2">
        <v>2</v>
      </c>
      <c r="D21" s="5">
        <f t="shared" si="1"/>
        <v>3000</v>
      </c>
    </row>
    <row r="22" spans="1:4" x14ac:dyDescent="0.25">
      <c r="A22" s="4" t="s">
        <v>19</v>
      </c>
      <c r="B22" s="2">
        <v>2500</v>
      </c>
      <c r="C22" s="2">
        <v>1</v>
      </c>
      <c r="D22" s="5">
        <f t="shared" si="1"/>
        <v>2500</v>
      </c>
    </row>
    <row r="23" spans="1:4" ht="15.75" thickBot="1" x14ac:dyDescent="0.3">
      <c r="A23" s="14" t="s">
        <v>48</v>
      </c>
      <c r="B23" s="15"/>
      <c r="C23" s="15"/>
      <c r="D23" s="6">
        <f>SUM(D15:D22)</f>
        <v>76826</v>
      </c>
    </row>
    <row r="24" spans="1:4" x14ac:dyDescent="0.25">
      <c r="A24" s="17" t="s">
        <v>45</v>
      </c>
      <c r="B24" s="18"/>
      <c r="C24" s="18"/>
      <c r="D24" s="19"/>
    </row>
    <row r="25" spans="1:4" x14ac:dyDescent="0.25">
      <c r="A25" s="4" t="s">
        <v>20</v>
      </c>
      <c r="B25" s="2">
        <v>166</v>
      </c>
      <c r="C25" s="2">
        <v>10</v>
      </c>
      <c r="D25" s="5">
        <f>B25*C25</f>
        <v>1660</v>
      </c>
    </row>
    <row r="26" spans="1:4" x14ac:dyDescent="0.25">
      <c r="A26" s="4" t="s">
        <v>21</v>
      </c>
      <c r="B26" s="2">
        <v>12</v>
      </c>
      <c r="C26" s="2">
        <v>20</v>
      </c>
      <c r="D26" s="5">
        <f t="shared" ref="D26:D47" si="2">B26*C26</f>
        <v>240</v>
      </c>
    </row>
    <row r="27" spans="1:4" x14ac:dyDescent="0.25">
      <c r="A27" s="4" t="s">
        <v>47</v>
      </c>
      <c r="B27" s="2">
        <v>179</v>
      </c>
      <c r="C27" s="2">
        <v>1</v>
      </c>
      <c r="D27" s="5">
        <f t="shared" si="2"/>
        <v>179</v>
      </c>
    </row>
    <row r="28" spans="1:4" x14ac:dyDescent="0.25">
      <c r="A28" s="4" t="s">
        <v>22</v>
      </c>
      <c r="B28" s="2">
        <v>265</v>
      </c>
      <c r="C28" s="2">
        <v>5</v>
      </c>
      <c r="D28" s="5">
        <f t="shared" si="2"/>
        <v>1325</v>
      </c>
    </row>
    <row r="29" spans="1:4" x14ac:dyDescent="0.25">
      <c r="A29" s="4" t="s">
        <v>23</v>
      </c>
      <c r="B29" s="2">
        <v>909</v>
      </c>
      <c r="C29" s="2">
        <v>1</v>
      </c>
      <c r="D29" s="5">
        <f t="shared" si="2"/>
        <v>909</v>
      </c>
    </row>
    <row r="30" spans="1:4" x14ac:dyDescent="0.25">
      <c r="A30" s="4" t="s">
        <v>24</v>
      </c>
      <c r="B30" s="2">
        <v>38</v>
      </c>
      <c r="C30" s="2">
        <v>1</v>
      </c>
      <c r="D30" s="5">
        <f t="shared" si="2"/>
        <v>38</v>
      </c>
    </row>
    <row r="31" spans="1:4" x14ac:dyDescent="0.25">
      <c r="A31" s="4" t="s">
        <v>25</v>
      </c>
      <c r="B31" s="2">
        <v>35</v>
      </c>
      <c r="C31" s="2">
        <v>2</v>
      </c>
      <c r="D31" s="5">
        <f t="shared" si="2"/>
        <v>70</v>
      </c>
    </row>
    <row r="32" spans="1:4" x14ac:dyDescent="0.25">
      <c r="A32" s="4" t="s">
        <v>26</v>
      </c>
      <c r="B32" s="2">
        <v>22</v>
      </c>
      <c r="C32" s="2">
        <v>2</v>
      </c>
      <c r="D32" s="5">
        <f t="shared" si="2"/>
        <v>44</v>
      </c>
    </row>
    <row r="33" spans="1:4" x14ac:dyDescent="0.25">
      <c r="A33" s="4" t="s">
        <v>27</v>
      </c>
      <c r="B33" s="2">
        <v>85</v>
      </c>
      <c r="C33" s="2">
        <v>1</v>
      </c>
      <c r="D33" s="5">
        <f t="shared" si="2"/>
        <v>85</v>
      </c>
    </row>
    <row r="34" spans="1:4" x14ac:dyDescent="0.25">
      <c r="A34" s="4" t="s">
        <v>28</v>
      </c>
      <c r="B34" s="2">
        <v>46</v>
      </c>
      <c r="C34" s="2">
        <v>1</v>
      </c>
      <c r="D34" s="5">
        <f t="shared" si="2"/>
        <v>46</v>
      </c>
    </row>
    <row r="35" spans="1:4" x14ac:dyDescent="0.25">
      <c r="A35" s="4" t="s">
        <v>29</v>
      </c>
      <c r="B35" s="2">
        <v>95</v>
      </c>
      <c r="C35" s="2">
        <v>1</v>
      </c>
      <c r="D35" s="5">
        <f t="shared" si="2"/>
        <v>95</v>
      </c>
    </row>
    <row r="36" spans="1:4" x14ac:dyDescent="0.25">
      <c r="A36" s="4" t="s">
        <v>30</v>
      </c>
      <c r="B36" s="2">
        <v>42</v>
      </c>
      <c r="C36" s="2">
        <v>1</v>
      </c>
      <c r="D36" s="5">
        <f t="shared" si="2"/>
        <v>42</v>
      </c>
    </row>
    <row r="37" spans="1:4" x14ac:dyDescent="0.25">
      <c r="A37" s="4" t="s">
        <v>31</v>
      </c>
      <c r="B37" s="2">
        <v>32</v>
      </c>
      <c r="C37" s="2">
        <v>2</v>
      </c>
      <c r="D37" s="5">
        <f t="shared" si="2"/>
        <v>64</v>
      </c>
    </row>
    <row r="38" spans="1:4" x14ac:dyDescent="0.25">
      <c r="A38" s="4" t="s">
        <v>32</v>
      </c>
      <c r="B38" s="2">
        <v>470</v>
      </c>
      <c r="C38" s="2">
        <v>1</v>
      </c>
      <c r="D38" s="5">
        <f t="shared" si="2"/>
        <v>470</v>
      </c>
    </row>
    <row r="39" spans="1:4" x14ac:dyDescent="0.25">
      <c r="A39" s="4" t="s">
        <v>33</v>
      </c>
      <c r="B39" s="2">
        <v>23</v>
      </c>
      <c r="C39" s="2">
        <v>5</v>
      </c>
      <c r="D39" s="5">
        <f t="shared" si="2"/>
        <v>115</v>
      </c>
    </row>
    <row r="40" spans="1:4" x14ac:dyDescent="0.25">
      <c r="A40" s="4" t="s">
        <v>34</v>
      </c>
      <c r="B40" s="2">
        <v>62</v>
      </c>
      <c r="C40" s="2">
        <v>1</v>
      </c>
      <c r="D40" s="5">
        <f t="shared" si="2"/>
        <v>62</v>
      </c>
    </row>
    <row r="41" spans="1:4" x14ac:dyDescent="0.25">
      <c r="A41" s="4" t="s">
        <v>35</v>
      </c>
      <c r="B41" s="2">
        <v>849</v>
      </c>
      <c r="C41" s="2">
        <v>1</v>
      </c>
      <c r="D41" s="5">
        <f t="shared" si="2"/>
        <v>849</v>
      </c>
    </row>
    <row r="42" spans="1:4" x14ac:dyDescent="0.25">
      <c r="A42" s="4" t="s">
        <v>36</v>
      </c>
      <c r="B42" s="2">
        <v>58</v>
      </c>
      <c r="C42" s="2">
        <v>1</v>
      </c>
      <c r="D42" s="5">
        <f t="shared" si="2"/>
        <v>58</v>
      </c>
    </row>
    <row r="43" spans="1:4" x14ac:dyDescent="0.25">
      <c r="A43" s="4" t="s">
        <v>37</v>
      </c>
      <c r="B43" s="2">
        <v>56</v>
      </c>
      <c r="C43" s="2">
        <v>1</v>
      </c>
      <c r="D43" s="5">
        <f t="shared" si="2"/>
        <v>56</v>
      </c>
    </row>
    <row r="44" spans="1:4" x14ac:dyDescent="0.25">
      <c r="A44" s="4" t="s">
        <v>38</v>
      </c>
      <c r="B44" s="2">
        <v>309</v>
      </c>
      <c r="C44" s="2">
        <v>1</v>
      </c>
      <c r="D44" s="5">
        <f t="shared" si="2"/>
        <v>309</v>
      </c>
    </row>
    <row r="45" spans="1:4" x14ac:dyDescent="0.25">
      <c r="A45" s="4" t="s">
        <v>39</v>
      </c>
      <c r="B45" s="2">
        <v>663</v>
      </c>
      <c r="C45" s="2">
        <v>1</v>
      </c>
      <c r="D45" s="5">
        <f t="shared" si="2"/>
        <v>663</v>
      </c>
    </row>
    <row r="46" spans="1:4" x14ac:dyDescent="0.25">
      <c r="A46" s="4" t="s">
        <v>40</v>
      </c>
      <c r="B46" s="2">
        <v>181</v>
      </c>
      <c r="C46" s="2">
        <v>2</v>
      </c>
      <c r="D46" s="5">
        <f t="shared" si="2"/>
        <v>362</v>
      </c>
    </row>
    <row r="47" spans="1:4" x14ac:dyDescent="0.25">
      <c r="A47" s="4" t="s">
        <v>41</v>
      </c>
      <c r="B47" s="2">
        <v>145</v>
      </c>
      <c r="C47" s="2">
        <v>1</v>
      </c>
      <c r="D47" s="5">
        <f t="shared" si="2"/>
        <v>145</v>
      </c>
    </row>
    <row r="48" spans="1:4" ht="15.75" thickBot="1" x14ac:dyDescent="0.3">
      <c r="A48" s="14" t="s">
        <v>48</v>
      </c>
      <c r="B48" s="15"/>
      <c r="C48" s="15"/>
      <c r="D48" s="6">
        <f>SUM(D25:D47)</f>
        <v>7886</v>
      </c>
    </row>
    <row r="49" spans="1:4" x14ac:dyDescent="0.25">
      <c r="A49" s="17" t="s">
        <v>46</v>
      </c>
      <c r="B49" s="18"/>
      <c r="C49" s="18"/>
      <c r="D49" s="19"/>
    </row>
    <row r="50" spans="1:4" x14ac:dyDescent="0.25">
      <c r="A50" s="4" t="s">
        <v>43</v>
      </c>
      <c r="B50" s="2">
        <v>40000</v>
      </c>
      <c r="C50" s="2">
        <v>1</v>
      </c>
      <c r="D50" s="5">
        <f>B50*C50</f>
        <v>40000</v>
      </c>
    </row>
    <row r="51" spans="1:4" x14ac:dyDescent="0.25">
      <c r="A51" s="4" t="s">
        <v>44</v>
      </c>
      <c r="B51" s="2">
        <v>5000</v>
      </c>
      <c r="C51" s="2">
        <v>1</v>
      </c>
      <c r="D51" s="5">
        <f>B51*C51</f>
        <v>5000</v>
      </c>
    </row>
    <row r="52" spans="1:4" ht="15.75" thickBot="1" x14ac:dyDescent="0.3">
      <c r="A52" s="14" t="s">
        <v>48</v>
      </c>
      <c r="B52" s="15"/>
      <c r="C52" s="15"/>
      <c r="D52" s="6">
        <f>SUM(D50:D51)</f>
        <v>45000</v>
      </c>
    </row>
    <row r="53" spans="1:4" ht="15.75" x14ac:dyDescent="0.25">
      <c r="A53" s="16" t="s">
        <v>49</v>
      </c>
      <c r="B53" s="16"/>
      <c r="C53" s="16"/>
      <c r="D53" s="3">
        <f>D52+D48+D23+D13+D5</f>
        <v>158627</v>
      </c>
    </row>
  </sheetData>
  <mergeCells count="11">
    <mergeCell ref="A52:C52"/>
    <mergeCell ref="A53:C53"/>
    <mergeCell ref="A4:D4"/>
    <mergeCell ref="A6:D6"/>
    <mergeCell ref="A1:D1"/>
    <mergeCell ref="A14:D14"/>
    <mergeCell ref="A24:D24"/>
    <mergeCell ref="A49:D49"/>
    <mergeCell ref="A13:C13"/>
    <mergeCell ref="A23:C23"/>
    <mergeCell ref="A48:C4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2021-12-06T12:49:51Z</dcterms:modified>
</cp:coreProperties>
</file>